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roš\Desktop\Splet\"/>
    </mc:Choice>
  </mc:AlternateContent>
  <xr:revisionPtr revIDLastSave="0" documentId="8_{9E80066D-B262-4E0A-9A15-BAAE14772A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tivni izračun " sheetId="2" r:id="rId1"/>
    <sheet name="List1" sheetId="5" r:id="rId2"/>
    <sheet name="Spustni seznami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D8" i="2"/>
  <c r="D14" i="2"/>
  <c r="D12" i="2"/>
  <c r="D11" i="2"/>
  <c r="D13" i="2" l="1"/>
  <c r="D17" i="2" s="1"/>
  <c r="B17" i="2" l="1"/>
  <c r="C17" i="2"/>
</calcChain>
</file>

<file path=xl/sharedStrings.xml><?xml version="1.0" encoding="utf-8"?>
<sst xmlns="http://schemas.openxmlformats.org/spreadsheetml/2006/main" count="46" uniqueCount="35">
  <si>
    <t>Izračun finančne dotacije</t>
  </si>
  <si>
    <t>Postavka</t>
  </si>
  <si>
    <t>Izračun</t>
  </si>
  <si>
    <t>Podpora za potne stroške</t>
  </si>
  <si>
    <t>Kraj UM/članice</t>
  </si>
  <si>
    <t>kraj izvajanja aktivnosti mobilnosti</t>
  </si>
  <si>
    <t>Število kilometrov (https://erasmus-plus.ec.europa.eu/sl/resources-and-tools/distance-calculator)</t>
  </si>
  <si>
    <t>Kategorija za izračun postavke (standardno potovanje)</t>
  </si>
  <si>
    <t>Kategorija za izračun postavke (zeleno potovanje)</t>
  </si>
  <si>
    <t>Strošek bivanja</t>
  </si>
  <si>
    <t>Skupno število dni mobilnosti</t>
  </si>
  <si>
    <t>število dni mobilnosti (od 1 do 14)</t>
  </si>
  <si>
    <t>število dni mobilnosti (od 15 do 30)</t>
  </si>
  <si>
    <t>dotacija za sofinanciranje stroškov bivanja</t>
  </si>
  <si>
    <t>Enkratna podpora za študente z manj priložnostmi</t>
  </si>
  <si>
    <t>Predvideni dodatni stroški za osebe s posebnimi potrebami</t>
  </si>
  <si>
    <t>80 % za predplačilo</t>
  </si>
  <si>
    <t>20 % za plačilo</t>
  </si>
  <si>
    <t>Skupna vrednost mobilnosti</t>
  </si>
  <si>
    <t>EUR</t>
  </si>
  <si>
    <t>Oddaljenost univerze pošiljateljice od kraja</t>
  </si>
  <si>
    <t xml:space="preserve">	Znesek podpore za potne stroške na študenta/-ko (prispevki na enoto za standardno potovanje)</t>
  </si>
  <si>
    <t xml:space="preserve">	Znesek podpore za pot v primeru zelenega potovanja na študent/-ko (prispevki na enoto za zeleno potovanje)</t>
  </si>
  <si>
    <t>Med 0 in 99 KM</t>
  </si>
  <si>
    <t>Med 100 in 499 KM</t>
  </si>
  <si>
    <t>Med 500 in 1999 KM</t>
  </si>
  <si>
    <t>Med 2000 in 2999 KM</t>
  </si>
  <si>
    <t>Med 3000 in 3999 KM</t>
  </si>
  <si>
    <t>Trajanje mobilnosti</t>
  </si>
  <si>
    <t>Dnevni znesek (EUR)</t>
  </si>
  <si>
    <t>do vključno 14. dneva fizične mobilnosti</t>
  </si>
  <si>
    <t>70 EUR/dan</t>
  </si>
  <si>
    <t>od 15. do 30. dneva fizične mobilnosti</t>
  </si>
  <si>
    <t>50 EUR/dan</t>
  </si>
  <si>
    <t>Enkratni dodatek za študente z manj priložnostmi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</si>
</sst>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8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3" borderId="3" xfId="0" applyFont="1" applyFill="1" applyBorder="1"/>
    <xf numFmtId="0" fontId="4" fillId="3" borderId="4" xfId="0" applyFont="1" applyFill="1" applyBorder="1"/>
    <xf numFmtId="0" fontId="4" fillId="5" borderId="3" xfId="0" applyFont="1" applyFill="1" applyBorder="1"/>
    <xf numFmtId="0" fontId="4" fillId="3" borderId="3" xfId="0" quotePrefix="1" applyFont="1" applyFill="1" applyBorder="1"/>
    <xf numFmtId="0" fontId="4" fillId="5" borderId="4" xfId="0" applyFont="1" applyFill="1" applyBorder="1"/>
    <xf numFmtId="0" fontId="5" fillId="4" borderId="2" xfId="0" applyFont="1" applyFill="1" applyBorder="1" applyAlignment="1">
      <alignment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9" borderId="1" xfId="0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8" borderId="8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7" borderId="13" xfId="0" applyFill="1" applyBorder="1"/>
    <xf numFmtId="0" fontId="0" fillId="7" borderId="14" xfId="0" applyFill="1" applyBorder="1"/>
    <xf numFmtId="0" fontId="0" fillId="11" borderId="10" xfId="0" applyFill="1" applyBorder="1"/>
    <xf numFmtId="0" fontId="0" fillId="11" borderId="7" xfId="0" applyFill="1" applyBorder="1"/>
    <xf numFmtId="0" fontId="8" fillId="10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28C0-E050-4137-8F1C-C036CE78CCE8}">
  <dimension ref="A1:E17"/>
  <sheetViews>
    <sheetView tabSelected="1" workbookViewId="0">
      <selection activeCell="G5" sqref="G5"/>
    </sheetView>
  </sheetViews>
  <sheetFormatPr defaultRowHeight="15" x14ac:dyDescent="0.25"/>
  <cols>
    <col min="1" max="1" width="36.28515625" customWidth="1"/>
    <col min="2" max="2" width="13.85546875" customWidth="1"/>
    <col min="3" max="3" width="11.7109375" customWidth="1"/>
    <col min="4" max="4" width="12" customWidth="1"/>
  </cols>
  <sheetData>
    <row r="1" spans="1:4" ht="23.25" customHeight="1" x14ac:dyDescent="0.35">
      <c r="A1" s="36" t="s">
        <v>0</v>
      </c>
      <c r="B1" s="37"/>
      <c r="C1" s="37"/>
      <c r="D1" s="37"/>
    </row>
    <row r="2" spans="1:4" x14ac:dyDescent="0.25">
      <c r="A2" s="18"/>
      <c r="B2" s="18"/>
      <c r="C2" s="19" t="s">
        <v>1</v>
      </c>
      <c r="D2" s="19" t="s">
        <v>2</v>
      </c>
    </row>
    <row r="3" spans="1:4" x14ac:dyDescent="0.25">
      <c r="A3" s="1" t="s">
        <v>3</v>
      </c>
      <c r="B3" s="1"/>
      <c r="C3" s="1"/>
      <c r="D3" s="16"/>
    </row>
    <row r="4" spans="1:4" x14ac:dyDescent="0.25">
      <c r="A4" s="2" t="s">
        <v>4</v>
      </c>
      <c r="B4" s="14"/>
      <c r="C4" s="2"/>
      <c r="D4" s="2"/>
    </row>
    <row r="5" spans="1:4" x14ac:dyDescent="0.25">
      <c r="A5" s="12" t="s">
        <v>5</v>
      </c>
      <c r="B5" s="14"/>
      <c r="C5" s="2"/>
      <c r="D5" s="2"/>
    </row>
    <row r="6" spans="1:4" ht="45" x14ac:dyDescent="0.25">
      <c r="A6" s="2" t="s">
        <v>6</v>
      </c>
      <c r="B6" s="14"/>
      <c r="C6" s="2"/>
      <c r="D6" s="2"/>
    </row>
    <row r="7" spans="1:4" ht="30" x14ac:dyDescent="0.25">
      <c r="A7" s="2" t="s">
        <v>7</v>
      </c>
      <c r="B7" s="14"/>
      <c r="C7" s="14"/>
      <c r="D7" s="20">
        <f>C7</f>
        <v>0</v>
      </c>
    </row>
    <row r="8" spans="1:4" ht="30" x14ac:dyDescent="0.25">
      <c r="A8" s="2" t="s">
        <v>8</v>
      </c>
      <c r="B8" s="14"/>
      <c r="C8" s="14"/>
      <c r="D8" s="20">
        <f>C8</f>
        <v>0</v>
      </c>
    </row>
    <row r="9" spans="1:4" x14ac:dyDescent="0.25">
      <c r="A9" s="1" t="s">
        <v>9</v>
      </c>
      <c r="B9" s="1"/>
      <c r="C9" s="21"/>
      <c r="D9" s="16"/>
    </row>
    <row r="10" spans="1:4" x14ac:dyDescent="0.25">
      <c r="A10" s="13" t="s">
        <v>10</v>
      </c>
      <c r="B10" s="15"/>
      <c r="C10" s="22"/>
      <c r="D10" s="2"/>
    </row>
    <row r="11" spans="1:4" x14ac:dyDescent="0.25">
      <c r="A11" s="12" t="s">
        <v>11</v>
      </c>
      <c r="B11" s="14"/>
      <c r="C11" s="23">
        <v>79</v>
      </c>
      <c r="D11" s="2">
        <f>B11*C11</f>
        <v>0</v>
      </c>
    </row>
    <row r="12" spans="1:4" x14ac:dyDescent="0.25">
      <c r="A12" s="12" t="s">
        <v>12</v>
      </c>
      <c r="B12" s="14"/>
      <c r="C12" s="23">
        <v>56</v>
      </c>
      <c r="D12" s="2">
        <f>B12*C12</f>
        <v>0</v>
      </c>
    </row>
    <row r="13" spans="1:4" ht="30" x14ac:dyDescent="0.25">
      <c r="A13" s="12" t="s">
        <v>13</v>
      </c>
      <c r="B13" s="2"/>
      <c r="C13" s="2"/>
      <c r="D13" s="20">
        <f>SUM(D11:D12)</f>
        <v>0</v>
      </c>
    </row>
    <row r="14" spans="1:4" ht="30" x14ac:dyDescent="0.25">
      <c r="A14" s="11" t="s">
        <v>14</v>
      </c>
      <c r="B14" s="24"/>
      <c r="C14" s="24"/>
      <c r="D14" s="20">
        <f>C14</f>
        <v>0</v>
      </c>
    </row>
    <row r="15" spans="1:4" ht="30" x14ac:dyDescent="0.25">
      <c r="A15" s="17" t="s">
        <v>15</v>
      </c>
      <c r="B15" s="25"/>
      <c r="C15" s="26"/>
      <c r="D15" s="27"/>
    </row>
    <row r="16" spans="1:4" x14ac:dyDescent="0.25">
      <c r="A16" s="28"/>
      <c r="B16" s="32" t="s">
        <v>16</v>
      </c>
      <c r="C16" s="33" t="s">
        <v>17</v>
      </c>
      <c r="D16" s="29"/>
    </row>
    <row r="17" spans="1:5" x14ac:dyDescent="0.25">
      <c r="A17" s="31" t="s">
        <v>18</v>
      </c>
      <c r="B17" s="34">
        <f>D17*0.8</f>
        <v>0</v>
      </c>
      <c r="C17" s="35">
        <f>D17*0.2</f>
        <v>0</v>
      </c>
      <c r="D17" s="30">
        <f>D7+D8+D13+D14+D15</f>
        <v>0</v>
      </c>
      <c r="E17" t="s">
        <v>19</v>
      </c>
    </row>
  </sheetData>
  <mergeCells count="1">
    <mergeCell ref="A1:D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5C7B0A0-752F-4360-A7C8-86C4AB798922}">
          <x14:formula1>
            <xm:f>'Spustni seznami'!$B$13:$B$14</xm:f>
          </x14:formula1>
          <xm:sqref>C14</xm:sqref>
        </x14:dataValidation>
        <x14:dataValidation type="list" allowBlank="1" showInputMessage="1" showErrorMessage="1" xr:uid="{A5A1C203-7CFA-433B-8661-E0691C30E599}">
          <x14:formula1>
            <xm:f>'Spustni seznami'!$A$13:$A$14</xm:f>
          </x14:formula1>
          <xm:sqref>B14</xm:sqref>
        </x14:dataValidation>
        <x14:dataValidation type="list" allowBlank="1" showInputMessage="1" showErrorMessage="1" xr:uid="{5878159A-42FC-4D22-A669-980D8795CFEA}">
          <x14:formula1>
            <xm:f>List1!$C$2:$C$6</xm:f>
          </x14:formula1>
          <xm:sqref>C8</xm:sqref>
        </x14:dataValidation>
        <x14:dataValidation type="list" allowBlank="1" showInputMessage="1" showErrorMessage="1" xr:uid="{5186BD6E-DD2A-484D-8F59-C011818F9940}">
          <x14:formula1>
            <xm:f>List1!$B$2:$B$6</xm:f>
          </x14:formula1>
          <xm:sqref>C7</xm:sqref>
        </x14:dataValidation>
        <x14:dataValidation type="list" allowBlank="1" showInputMessage="1" showErrorMessage="1" xr:uid="{3868E9D7-647F-484B-8336-B389F22C2D38}">
          <x14:formula1>
            <xm:f>'Spustni seznami'!$A$2:$A$6</xm:f>
          </x14:formula1>
          <xm:sqref>B7:B8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B8E0-E241-4B0E-B74D-E8E84C24CCA6}">
  <dimension ref="A1:C6"/>
  <sheetViews>
    <sheetView workbookViewId="0">
      <selection activeCell="B2" sqref="B2:C6"/>
    </sheetView>
  </sheetViews>
  <sheetFormatPr defaultRowHeight="15" x14ac:dyDescent="0.25"/>
  <cols>
    <col min="1" max="1" width="20.5703125" customWidth="1"/>
    <col min="2" max="2" width="20.7109375" customWidth="1"/>
    <col min="3" max="3" width="24.85546875" customWidth="1"/>
  </cols>
  <sheetData>
    <row r="1" spans="1:3" ht="90" x14ac:dyDescent="0.25">
      <c r="A1" s="8" t="s">
        <v>20</v>
      </c>
      <c r="B1" s="8" t="s">
        <v>21</v>
      </c>
      <c r="C1" s="8" t="s">
        <v>22</v>
      </c>
    </row>
    <row r="2" spans="1:3" x14ac:dyDescent="0.25">
      <c r="A2" s="5" t="s">
        <v>23</v>
      </c>
      <c r="B2" s="3">
        <v>28</v>
      </c>
      <c r="C2" s="6">
        <v>56</v>
      </c>
    </row>
    <row r="3" spans="1:3" x14ac:dyDescent="0.25">
      <c r="A3" s="5" t="s">
        <v>24</v>
      </c>
      <c r="B3" s="3">
        <v>211</v>
      </c>
      <c r="C3" s="3">
        <v>285</v>
      </c>
    </row>
    <row r="4" spans="1:3" x14ac:dyDescent="0.25">
      <c r="A4" s="5" t="s">
        <v>25</v>
      </c>
      <c r="B4" s="3">
        <v>309</v>
      </c>
      <c r="C4" s="3">
        <v>417</v>
      </c>
    </row>
    <row r="5" spans="1:3" x14ac:dyDescent="0.25">
      <c r="A5" s="5" t="s">
        <v>26</v>
      </c>
      <c r="B5" s="3">
        <v>395</v>
      </c>
      <c r="C5" s="3">
        <v>535</v>
      </c>
    </row>
    <row r="6" spans="1:3" x14ac:dyDescent="0.25">
      <c r="A6" s="7" t="s">
        <v>27</v>
      </c>
      <c r="B6" s="4">
        <v>580</v>
      </c>
      <c r="C6" s="4">
        <v>785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A8D-E297-43B9-9B4E-5F67CFD96B60}">
  <dimension ref="A1:C14"/>
  <sheetViews>
    <sheetView workbookViewId="0">
      <selection activeCell="A2" sqref="A2"/>
    </sheetView>
  </sheetViews>
  <sheetFormatPr defaultRowHeight="15" x14ac:dyDescent="0.25"/>
  <cols>
    <col min="1" max="1" width="18.5703125" customWidth="1"/>
    <col min="2" max="2" width="29.42578125" customWidth="1"/>
    <col min="3" max="3" width="30.140625" customWidth="1"/>
  </cols>
  <sheetData>
    <row r="1" spans="1:3" ht="60" x14ac:dyDescent="0.25">
      <c r="A1" s="8" t="s">
        <v>20</v>
      </c>
      <c r="B1" s="8" t="s">
        <v>21</v>
      </c>
      <c r="C1" s="8" t="s">
        <v>22</v>
      </c>
    </row>
    <row r="2" spans="1:3" x14ac:dyDescent="0.25">
      <c r="A2" s="5" t="s">
        <v>23</v>
      </c>
      <c r="B2" s="3">
        <v>23</v>
      </c>
      <c r="C2" s="6">
        <v>0</v>
      </c>
    </row>
    <row r="3" spans="1:3" x14ac:dyDescent="0.25">
      <c r="A3" s="5" t="s">
        <v>24</v>
      </c>
      <c r="B3" s="3">
        <v>180</v>
      </c>
      <c r="C3" s="3">
        <v>210</v>
      </c>
    </row>
    <row r="4" spans="1:3" x14ac:dyDescent="0.25">
      <c r="A4" s="5" t="s">
        <v>25</v>
      </c>
      <c r="B4" s="3">
        <v>275</v>
      </c>
      <c r="C4" s="3">
        <v>320</v>
      </c>
    </row>
    <row r="5" spans="1:3" x14ac:dyDescent="0.25">
      <c r="A5" s="5" t="s">
        <v>26</v>
      </c>
      <c r="B5" s="3">
        <v>360</v>
      </c>
      <c r="C5" s="3">
        <v>410</v>
      </c>
    </row>
    <row r="6" spans="1:3" x14ac:dyDescent="0.25">
      <c r="A6" s="7" t="s">
        <v>27</v>
      </c>
      <c r="B6" s="4">
        <v>530</v>
      </c>
      <c r="C6" s="4">
        <v>610</v>
      </c>
    </row>
    <row r="8" spans="1:3" x14ac:dyDescent="0.25">
      <c r="A8" s="9" t="s">
        <v>28</v>
      </c>
      <c r="B8" s="9" t="s">
        <v>29</v>
      </c>
    </row>
    <row r="9" spans="1:3" x14ac:dyDescent="0.25">
      <c r="A9" s="5" t="s">
        <v>30</v>
      </c>
      <c r="B9" s="3" t="s">
        <v>31</v>
      </c>
    </row>
    <row r="10" spans="1:3" x14ac:dyDescent="0.25">
      <c r="A10" s="7" t="s">
        <v>32</v>
      </c>
      <c r="B10" s="4" t="s">
        <v>33</v>
      </c>
    </row>
    <row r="12" spans="1:3" ht="45" x14ac:dyDescent="0.25">
      <c r="A12" s="9" t="s">
        <v>28</v>
      </c>
      <c r="B12" s="10" t="s">
        <v>34</v>
      </c>
    </row>
    <row r="13" spans="1:3" x14ac:dyDescent="0.25">
      <c r="A13" s="5" t="s">
        <v>30</v>
      </c>
      <c r="B13" s="3">
        <v>100</v>
      </c>
    </row>
    <row r="14" spans="1:3" x14ac:dyDescent="0.25">
      <c r="A14" s="7" t="s">
        <v>32</v>
      </c>
      <c r="B14" s="4"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2127fd-4939-4303-93bf-870c51eff92e">
      <Terms xmlns="http://schemas.microsoft.com/office/infopath/2007/PartnerControls"/>
    </lcf76f155ced4ddcb4097134ff3c332f>
    <TaxCatchAll xmlns="6e778926-0a11-43a2-886b-ea7ae72a5d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B45543B0DCC3488D542E5C09CE99B9" ma:contentTypeVersion="15" ma:contentTypeDescription="Ustvari nov dokument." ma:contentTypeScope="" ma:versionID="1516b281939e185f6e4153d022904381">
  <xsd:schema xmlns:xsd="http://www.w3.org/2001/XMLSchema" xmlns:xs="http://www.w3.org/2001/XMLSchema" xmlns:p="http://schemas.microsoft.com/office/2006/metadata/properties" xmlns:ns2="9b2127fd-4939-4303-93bf-870c51eff92e" xmlns:ns3="6e778926-0a11-43a2-886b-ea7ae72a5de0" targetNamespace="http://schemas.microsoft.com/office/2006/metadata/properties" ma:root="true" ma:fieldsID="223e6cafcda8c38e4be2ab5cefd6bc59" ns2:_="" ns3:_="">
    <xsd:import namespace="9b2127fd-4939-4303-93bf-870c51eff92e"/>
    <xsd:import namespace="6e778926-0a11-43a2-886b-ea7ae72a5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127fd-4939-4303-93bf-870c51eff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Oznake slike" ma:readOnly="false" ma:fieldId="{5cf76f15-5ced-4ddc-b409-7134ff3c332f}" ma:taxonomyMulti="true" ma:sspId="314c371a-e1e1-4790-b7b3-e586cefac3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8926-0a11-43a2-886b-ea7ae72a5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ab290ed-fc53-4e6a-9973-51d11ec67a7c}" ma:internalName="TaxCatchAll" ma:showField="CatchAllData" ma:web="6e778926-0a11-43a2-886b-ea7ae72a5d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C0C74-EC3D-4FCF-AA2D-4572EE2AFD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A5DA53-7174-40EC-A477-A33870A1FA2F}">
  <ds:schemaRefs>
    <ds:schemaRef ds:uri="http://schemas.microsoft.com/office/2006/metadata/properties"/>
    <ds:schemaRef ds:uri="http://schemas.microsoft.com/office/infopath/2007/PartnerControls"/>
    <ds:schemaRef ds:uri="9b2127fd-4939-4303-93bf-870c51eff92e"/>
    <ds:schemaRef ds:uri="6e778926-0a11-43a2-886b-ea7ae72a5de0"/>
  </ds:schemaRefs>
</ds:datastoreItem>
</file>

<file path=customXml/itemProps3.xml><?xml version="1.0" encoding="utf-8"?>
<ds:datastoreItem xmlns:ds="http://schemas.openxmlformats.org/officeDocument/2006/customXml" ds:itemID="{B665CAA7-A8CF-49DE-A576-72BF543DE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127fd-4939-4303-93bf-870c51eff92e"/>
    <ds:schemaRef ds:uri="6e778926-0a11-43a2-886b-ea7ae72a5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Informativni izračun </vt:lpstr>
      <vt:lpstr>List1</vt:lpstr>
      <vt:lpstr>Spustni seznami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Uroš</dc:creator>
  <cp:keywords/>
  <dc:description/>
  <cp:lastModifiedBy>Uroš Čarman</cp:lastModifiedBy>
  <cp:revision/>
  <dcterms:created xsi:type="dcterms:W3CDTF">2023-07-07T09:23:51Z</dcterms:created>
  <dcterms:modified xsi:type="dcterms:W3CDTF">2025-10-01T08:54:07Z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0x01010048B45543B0DCC3488D542E5C09CE99B9</vt:lpwstr>
  </property>
  <property fmtid="{D5CDD505-2E9C-101B-9397-08002B2CF9AE}" pid="3" name="MediaServiceImageTags">
    <vt:lpwstr/>
  </property>
</Properties>
</file>